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95" i="1"/>
  <c r="L195" i="1"/>
  <c r="I195" i="1"/>
  <c r="H195" i="1"/>
  <c r="G195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L138" i="1"/>
  <c r="J138" i="1"/>
  <c r="I138" i="1"/>
  <c r="H138" i="1"/>
  <c r="G138" i="1"/>
  <c r="F138" i="1"/>
  <c r="L119" i="1"/>
  <c r="H119" i="1"/>
  <c r="J119" i="1"/>
  <c r="I119" i="1"/>
  <c r="G119" i="1"/>
  <c r="F119" i="1"/>
  <c r="L81" i="1"/>
  <c r="L62" i="1"/>
  <c r="L43" i="1"/>
  <c r="L24" i="1"/>
  <c r="L100" i="1"/>
  <c r="J100" i="1"/>
  <c r="H100" i="1"/>
  <c r="F100" i="1"/>
  <c r="I100" i="1"/>
  <c r="G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<sst xmlns="http://schemas.openxmlformats.org/spreadsheetml/2006/main" count="245" uniqueCount="85">
  <si>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</si>
  <si>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</si>
  <si>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</si>
  <si>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</si>
  <si>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</si>
  <si>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</si>
  <si>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</si>
  <si>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</si>
  <si>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</si>
  <si>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</si>
  <si>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</si>
  <si>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</si>
  <si>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</si>
  <si>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</si>
  <si>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</si>
  <si>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</si>
  <si>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</si>
  <si>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</si>
  <si>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</si>
  <si>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</si>
  <si>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</si>
  <si>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</si>
  <si>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</si>
  <si>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</si>
  <si>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</si>
  <si>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</si>
  <si>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</si>
  <si>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</si>
  <si>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</si>
  <si>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</si>
  <si>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</si>
  <si>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</si>
  <si>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</si>
  <si>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</si>
  <si>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</si>
  <si>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</si>
  <si>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</si>
  <si>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</si>
  <si>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</si>
  <si>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гречневая рассыпчатая </t>
  </si>
  <si>
    <t xml:space="preserve">гуляш из говядины </t>
  </si>
  <si>
    <t xml:space="preserve">хлеб пшеничный </t>
  </si>
  <si>
    <t xml:space="preserve">чай сладкий </t>
  </si>
  <si>
    <t xml:space="preserve">суп гороховый </t>
  </si>
  <si>
    <t>салат из свеклы</t>
  </si>
  <si>
    <t xml:space="preserve">сок фруктовый </t>
  </si>
  <si>
    <t xml:space="preserve">сладкое </t>
  </si>
  <si>
    <t xml:space="preserve">вафли </t>
  </si>
  <si>
    <t xml:space="preserve">салат винегрет овощной </t>
  </si>
  <si>
    <t xml:space="preserve">яйца варенные </t>
  </si>
  <si>
    <t xml:space="preserve">суп с макаронными изделиями </t>
  </si>
  <si>
    <t xml:space="preserve">компот из сухофруктов </t>
  </si>
  <si>
    <t xml:space="preserve">курица отварная </t>
  </si>
  <si>
    <t xml:space="preserve">фрукты </t>
  </si>
  <si>
    <t>банан</t>
  </si>
  <si>
    <t xml:space="preserve">булка с изюмом </t>
  </si>
  <si>
    <t xml:space="preserve">рисовый плов с курицей </t>
  </si>
  <si>
    <t xml:space="preserve">кисель </t>
  </si>
  <si>
    <t xml:space="preserve"> салат из капусты с зел горохом</t>
  </si>
  <si>
    <t>плов пшеничный с мясом</t>
  </si>
  <si>
    <t>Салат капуста с зелен горохом</t>
  </si>
  <si>
    <t>Хлеб</t>
  </si>
  <si>
    <t>конфеты</t>
  </si>
  <si>
    <t>Сникерс</t>
  </si>
  <si>
    <t>сладкое</t>
  </si>
  <si>
    <t>Вафли</t>
  </si>
  <si>
    <t>Чай сладкий</t>
  </si>
  <si>
    <t>Каша манная</t>
  </si>
  <si>
    <t>Суп из пшеничной крупы с мясом</t>
  </si>
  <si>
    <t>Отварная курица</t>
  </si>
  <si>
    <t>Аленка</t>
  </si>
  <si>
    <t>Печенье</t>
  </si>
  <si>
    <t>Картошка с мясом</t>
  </si>
  <si>
    <t>Бананы</t>
  </si>
  <si>
    <t>Яйца</t>
  </si>
  <si>
    <t>Голубцы с мясом</t>
  </si>
  <si>
    <t>Салат из свеклы с растит маслом</t>
  </si>
  <si>
    <t>Какао с молоком</t>
  </si>
  <si>
    <t>Булка с изюмом</t>
  </si>
  <si>
    <t>Рис отварная с сливочн маслом</t>
  </si>
  <si>
    <t>Котлеты из говядины</t>
  </si>
  <si>
    <t>Салат из капусты с зел горохом</t>
  </si>
  <si>
    <t>МКОУ "Картасказмалярская СОШ"</t>
  </si>
  <si>
    <t>Директор</t>
  </si>
  <si>
    <t>Ахадуллаев Э.А.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</si>
</sst>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82</v>
      </c>
      <c r="D1" s="51"/>
      <c r="E1" s="51"/>
      <c r="F1" s="12" t="s">
        <v>16</v>
      </c>
      <c r="G1" s="2" t="s">
        <v>17</v>
      </c>
      <c r="H1" s="52" t="s">
        <v>83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84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150</v>
      </c>
      <c r="G15" s="43">
        <v>9</v>
      </c>
      <c r="H15" s="43">
        <v>6</v>
      </c>
      <c r="I15" s="43">
        <v>39</v>
      </c>
      <c r="J15" s="43">
        <v>243</v>
      </c>
      <c r="K15" s="44">
        <v>114</v>
      </c>
      <c r="L15" s="43">
        <v>18.25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40</v>
      </c>
      <c r="F17" s="43">
        <v>90</v>
      </c>
      <c r="G17" s="43">
        <v>14</v>
      </c>
      <c r="H17" s="43">
        <v>14</v>
      </c>
      <c r="I17" s="43">
        <v>2</v>
      </c>
      <c r="J17" s="43">
        <v>190</v>
      </c>
      <c r="K17" s="44">
        <v>231</v>
      </c>
      <c r="L17" s="43">
        <v>42.3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10</v>
      </c>
      <c r="J18" s="43">
        <v>43</v>
      </c>
      <c r="K18" s="44"/>
      <c r="L18" s="43">
        <v>2.5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</v>
      </c>
      <c r="H19" s="43">
        <v>0</v>
      </c>
      <c r="I19" s="43">
        <v>14</v>
      </c>
      <c r="J19" s="43">
        <v>80</v>
      </c>
      <c r="K19" s="44"/>
      <c r="L19" s="43">
        <v>3.5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470</v>
      </c>
      <c r="G23" s="19">
        <f t="shared" ref="G23:J23" si="2">SUM(G14:G22)</f>
        <v>25</v>
      </c>
      <c r="H23" s="19">
        <f t="shared" si="2"/>
        <v>20</v>
      </c>
      <c r="I23" s="19">
        <f t="shared" si="2"/>
        <v>65</v>
      </c>
      <c r="J23" s="19">
        <f t="shared" si="2"/>
        <v>556</v>
      </c>
      <c r="K23" s="25"/>
      <c r="L23" s="19">
        <f t="shared" ref="L23" si="3">SUM(L14:L22)</f>
        <v>66.55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470</v>
      </c>
      <c r="G24" s="32">
        <f t="shared" ref="G24:J24" si="4">G13+G23</f>
        <v>25</v>
      </c>
      <c r="H24" s="32">
        <f t="shared" si="4"/>
        <v>20</v>
      </c>
      <c r="I24" s="32">
        <f t="shared" si="4"/>
        <v>65</v>
      </c>
      <c r="J24" s="32">
        <f t="shared" si="4"/>
        <v>556</v>
      </c>
      <c r="K24" s="32"/>
      <c r="L24" s="32">
        <f t="shared" ref="L24" si="5">L13+L23</f>
        <v>66.55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3</v>
      </c>
      <c r="H33" s="43">
        <v>4</v>
      </c>
      <c r="I33" s="43">
        <v>6</v>
      </c>
      <c r="J33" s="43">
        <v>56</v>
      </c>
      <c r="K33" s="44">
        <v>38</v>
      </c>
      <c r="L33" s="43">
        <v>3.5</v>
      </c>
    </row>
    <row r="34" spans="1:12" ht="15" x14ac:dyDescent="0.25">
      <c r="A34" s="14"/>
      <c r="B34" s="15"/>
      <c r="C34" s="11"/>
      <c r="D34" s="7" t="s">
        <v>27</v>
      </c>
      <c r="E34" s="42" t="s">
        <v>43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  <c r="L34" s="43">
        <v>38.799999999999997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1</v>
      </c>
      <c r="H37" s="43">
        <v>0</v>
      </c>
      <c r="I37" s="43">
        <v>20</v>
      </c>
      <c r="J37" s="43">
        <v>104</v>
      </c>
      <c r="K37" s="44">
        <v>271</v>
      </c>
      <c r="L37" s="43">
        <v>23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2</v>
      </c>
      <c r="H38" s="43">
        <v>0</v>
      </c>
      <c r="I38" s="43">
        <v>14</v>
      </c>
      <c r="J38" s="43">
        <v>80</v>
      </c>
      <c r="K38" s="44"/>
      <c r="L38" s="43">
        <v>3.5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46</v>
      </c>
      <c r="E40" s="42" t="s">
        <v>47</v>
      </c>
      <c r="F40" s="43">
        <v>50</v>
      </c>
      <c r="G40" s="43">
        <v>1.4</v>
      </c>
      <c r="H40" s="43">
        <v>1.66</v>
      </c>
      <c r="I40" s="43">
        <v>38.659999999999997</v>
      </c>
      <c r="J40" s="43">
        <v>177</v>
      </c>
      <c r="K40" s="44"/>
      <c r="L40" s="43">
        <v>16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590</v>
      </c>
      <c r="G42" s="19">
        <f t="shared" ref="G42" si="10">SUM(G33:G41)</f>
        <v>12.4</v>
      </c>
      <c r="H42" s="19">
        <f t="shared" ref="H42" si="11">SUM(H33:H41)</f>
        <v>8.66</v>
      </c>
      <c r="I42" s="19">
        <f t="shared" ref="I42" si="12">SUM(I33:I41)</f>
        <v>100.66</v>
      </c>
      <c r="J42" s="19">
        <f t="shared" ref="J42:L42" si="13">SUM(J33:J41)</f>
        <v>548</v>
      </c>
      <c r="K42" s="25"/>
      <c r="L42" s="19">
        <f t="shared" si="13"/>
        <v>84.8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590</v>
      </c>
      <c r="G43" s="32">
        <f t="shared" ref="G43" si="14">G32+G42</f>
        <v>12.4</v>
      </c>
      <c r="H43" s="32">
        <f t="shared" ref="H43" si="15">H32+H42</f>
        <v>8.66</v>
      </c>
      <c r="I43" s="32">
        <f t="shared" ref="I43" si="16">I32+I42</f>
        <v>100.66</v>
      </c>
      <c r="J43" s="32">
        <f t="shared" ref="J43:L43" si="17">J32+J42</f>
        <v>548</v>
      </c>
      <c r="K43" s="32"/>
      <c r="L43" s="32">
        <f t="shared" si="17"/>
        <v>84.8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48</v>
      </c>
      <c r="F52" s="43">
        <v>100</v>
      </c>
      <c r="G52" s="43">
        <v>1.36</v>
      </c>
      <c r="H52" s="43">
        <v>6.18</v>
      </c>
      <c r="I52" s="43">
        <v>8.44</v>
      </c>
      <c r="J52" s="43">
        <v>94.8</v>
      </c>
      <c r="K52" s="44"/>
      <c r="L52" s="43">
        <v>7.8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18.899999999999999</v>
      </c>
      <c r="H53" s="43">
        <v>14</v>
      </c>
      <c r="I53" s="43">
        <v>25</v>
      </c>
      <c r="J53" s="43">
        <v>342</v>
      </c>
      <c r="K53" s="44">
        <v>179</v>
      </c>
      <c r="L53" s="43">
        <v>35.799999999999997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40</v>
      </c>
      <c r="G55" s="43">
        <v>5</v>
      </c>
      <c r="H55" s="43">
        <v>5</v>
      </c>
      <c r="I55" s="43">
        <v>1.1200000000000001</v>
      </c>
      <c r="J55" s="43">
        <v>63</v>
      </c>
      <c r="K55" s="44">
        <v>143</v>
      </c>
      <c r="L55" s="43">
        <v>12</v>
      </c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2</v>
      </c>
      <c r="H57" s="43">
        <v>0</v>
      </c>
      <c r="I57" s="43">
        <v>14</v>
      </c>
      <c r="J57" s="43">
        <v>80</v>
      </c>
      <c r="K57" s="44"/>
      <c r="L57" s="43">
        <v>3.5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370</v>
      </c>
      <c r="G61" s="19">
        <f t="shared" ref="G61" si="22">SUM(G52:G60)</f>
        <v>27.259999999999998</v>
      </c>
      <c r="H61" s="19">
        <f t="shared" ref="H61" si="23">SUM(H52:H60)</f>
        <v>25.18</v>
      </c>
      <c r="I61" s="19">
        <f t="shared" ref="I61" si="24">SUM(I52:I60)</f>
        <v>48.559999999999995</v>
      </c>
      <c r="J61" s="19">
        <f t="shared" ref="J61:L61" si="25">SUM(J52:J60)</f>
        <v>579.79999999999995</v>
      </c>
      <c r="K61" s="25"/>
      <c r="L61" s="19">
        <f t="shared" si="25"/>
        <v>59.099999999999994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370</v>
      </c>
      <c r="G62" s="32">
        <f t="shared" ref="G62" si="26">G51+G61</f>
        <v>27.259999999999998</v>
      </c>
      <c r="H62" s="32">
        <f t="shared" ref="H62" si="27">H51+H61</f>
        <v>25.18</v>
      </c>
      <c r="I62" s="32">
        <f t="shared" ref="I62" si="28">I51+I61</f>
        <v>48.559999999999995</v>
      </c>
      <c r="J62" s="32">
        <f t="shared" ref="J62:L62" si="29">J51+J61</f>
        <v>579.79999999999995</v>
      </c>
      <c r="K62" s="32"/>
      <c r="L62" s="32">
        <f t="shared" si="29"/>
        <v>59.099999999999994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70</v>
      </c>
      <c r="G71" s="43">
        <v>4</v>
      </c>
      <c r="H71" s="43">
        <v>5</v>
      </c>
      <c r="I71" s="43">
        <v>3</v>
      </c>
      <c r="J71" s="43">
        <v>90</v>
      </c>
      <c r="K71" s="44">
        <v>198</v>
      </c>
      <c r="L71" s="43">
        <v>25</v>
      </c>
    </row>
    <row r="72" spans="1:12" ht="15" x14ac:dyDescent="0.25">
      <c r="A72" s="23"/>
      <c r="B72" s="15"/>
      <c r="C72" s="11"/>
      <c r="D72" s="7" t="s">
        <v>27</v>
      </c>
      <c r="E72" s="42" t="s">
        <v>50</v>
      </c>
      <c r="F72" s="43">
        <v>250</v>
      </c>
      <c r="G72" s="43">
        <v>3</v>
      </c>
      <c r="H72" s="43">
        <v>3</v>
      </c>
      <c r="I72" s="43">
        <v>23</v>
      </c>
      <c r="J72" s="43">
        <v>122</v>
      </c>
      <c r="K72" s="44">
        <v>122</v>
      </c>
      <c r="L72" s="43">
        <v>19.8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1</v>
      </c>
      <c r="H75" s="43">
        <v>0</v>
      </c>
      <c r="I75" s="43">
        <v>31</v>
      </c>
      <c r="J75" s="43">
        <v>130</v>
      </c>
      <c r="K75" s="44">
        <v>241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2</v>
      </c>
      <c r="H76" s="43">
        <v>0</v>
      </c>
      <c r="I76" s="43">
        <v>14</v>
      </c>
      <c r="J76" s="43">
        <v>80</v>
      </c>
      <c r="K76" s="44"/>
      <c r="L76" s="43">
        <v>3.5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53</v>
      </c>
      <c r="E78" s="42" t="s">
        <v>54</v>
      </c>
      <c r="F78" s="43">
        <v>100</v>
      </c>
      <c r="G78" s="43">
        <v>2</v>
      </c>
      <c r="H78" s="43">
        <v>1</v>
      </c>
      <c r="I78" s="43">
        <v>21</v>
      </c>
      <c r="J78" s="43">
        <v>96</v>
      </c>
      <c r="K78" s="44">
        <v>231</v>
      </c>
      <c r="L78" s="43">
        <v>35</v>
      </c>
    </row>
    <row r="79" spans="1:12" ht="15" x14ac:dyDescent="0.25">
      <c r="A79" s="23"/>
      <c r="B79" s="15"/>
      <c r="C79" s="11"/>
      <c r="D79" s="6" t="s">
        <v>46</v>
      </c>
      <c r="E79" s="42" t="s">
        <v>55</v>
      </c>
      <c r="F79" s="43">
        <v>50</v>
      </c>
      <c r="G79" s="43">
        <v>4</v>
      </c>
      <c r="H79" s="43">
        <v>2.6</v>
      </c>
      <c r="I79" s="43">
        <v>27.1</v>
      </c>
      <c r="J79" s="43">
        <v>149</v>
      </c>
      <c r="K79" s="44"/>
      <c r="L79" s="43">
        <v>15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16</v>
      </c>
      <c r="H80" s="19">
        <f t="shared" ref="H80" si="35">SUM(H71:H79)</f>
        <v>11.6</v>
      </c>
      <c r="I80" s="19">
        <f t="shared" ref="I80" si="36">SUM(I71:I79)</f>
        <v>119.1</v>
      </c>
      <c r="J80" s="19">
        <f t="shared" ref="J80:L80" si="37">SUM(J71:J79)</f>
        <v>667</v>
      </c>
      <c r="K80" s="25"/>
      <c r="L80" s="19">
        <f t="shared" si="37"/>
        <v>108.3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700</v>
      </c>
      <c r="G81" s="32">
        <f t="shared" ref="G81" si="38">G70+G80</f>
        <v>16</v>
      </c>
      <c r="H81" s="32">
        <f t="shared" ref="H81" si="39">H70+H80</f>
        <v>11.6</v>
      </c>
      <c r="I81" s="32">
        <f t="shared" ref="I81" si="40">I70+I80</f>
        <v>119.1</v>
      </c>
      <c r="J81" s="32">
        <f t="shared" ref="J81:L81" si="41">J70+J80</f>
        <v>667</v>
      </c>
      <c r="K81" s="32"/>
      <c r="L81" s="32">
        <f t="shared" si="41"/>
        <v>108.3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1</v>
      </c>
      <c r="H90" s="43">
        <v>5</v>
      </c>
      <c r="I90" s="43">
        <v>5</v>
      </c>
      <c r="J90" s="43">
        <v>52</v>
      </c>
      <c r="K90" s="44"/>
      <c r="L90" s="43">
        <v>3.5</v>
      </c>
    </row>
    <row r="91" spans="1:12" ht="15" x14ac:dyDescent="0.25">
      <c r="A91" s="23"/>
      <c r="B91" s="15"/>
      <c r="C91" s="11"/>
      <c r="D91" s="7" t="s">
        <v>27</v>
      </c>
      <c r="E91" s="42" t="s">
        <v>56</v>
      </c>
      <c r="F91" s="43">
        <v>180</v>
      </c>
      <c r="G91" s="43">
        <v>15</v>
      </c>
      <c r="H91" s="43">
        <v>21</v>
      </c>
      <c r="I91" s="43">
        <v>30</v>
      </c>
      <c r="J91" s="43">
        <v>214</v>
      </c>
      <c r="K91" s="44"/>
      <c r="L91" s="43">
        <v>38.6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</v>
      </c>
      <c r="H94" s="43">
        <v>0</v>
      </c>
      <c r="I94" s="43">
        <v>24</v>
      </c>
      <c r="J94" s="43">
        <v>103</v>
      </c>
      <c r="K94" s="44">
        <v>242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</v>
      </c>
      <c r="H95" s="43">
        <v>0</v>
      </c>
      <c r="I95" s="43">
        <v>14</v>
      </c>
      <c r="J95" s="43">
        <v>80</v>
      </c>
      <c r="K95" s="44"/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470</v>
      </c>
      <c r="G99" s="19">
        <f t="shared" ref="G99" si="46">SUM(G90:G98)</f>
        <v>18</v>
      </c>
      <c r="H99" s="19">
        <f t="shared" ref="H99" si="47">SUM(H90:H98)</f>
        <v>26</v>
      </c>
      <c r="I99" s="19">
        <f t="shared" ref="I99" si="48">SUM(I90:I98)</f>
        <v>73</v>
      </c>
      <c r="J99" s="19">
        <f t="shared" ref="J99:L99" si="49">SUM(J90:J98)</f>
        <v>449</v>
      </c>
      <c r="K99" s="25"/>
      <c r="L99" s="19">
        <f t="shared" si="49"/>
        <v>57.6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470</v>
      </c>
      <c r="G100" s="32">
        <f t="shared" ref="G100" si="50">G89+G99</f>
        <v>18</v>
      </c>
      <c r="H100" s="32">
        <f t="shared" ref="H100" si="51">H89+H99</f>
        <v>26</v>
      </c>
      <c r="I100" s="32">
        <f t="shared" ref="I100" si="52">I89+I99</f>
        <v>73</v>
      </c>
      <c r="J100" s="32">
        <f t="shared" ref="J100:L100" si="53">J89+J99</f>
        <v>449</v>
      </c>
      <c r="K100" s="32"/>
      <c r="L100" s="32">
        <f t="shared" si="53"/>
        <v>57.6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68</v>
      </c>
      <c r="F110" s="43">
        <v>300</v>
      </c>
      <c r="G110" s="43">
        <v>8</v>
      </c>
      <c r="H110" s="43">
        <v>9</v>
      </c>
      <c r="I110" s="43">
        <v>20</v>
      </c>
      <c r="J110" s="43">
        <v>140</v>
      </c>
      <c r="K110" s="44"/>
      <c r="L110" s="43">
        <v>32.5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60</v>
      </c>
      <c r="G112" s="43">
        <v>1</v>
      </c>
      <c r="H112" s="43">
        <v>5</v>
      </c>
      <c r="I112" s="43">
        <v>5</v>
      </c>
      <c r="J112" s="43">
        <v>52</v>
      </c>
      <c r="K112" s="44"/>
      <c r="L112" s="43">
        <v>3.5</v>
      </c>
    </row>
    <row r="113" spans="1:12" ht="15" x14ac:dyDescent="0.2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</v>
      </c>
      <c r="H113" s="43">
        <v>0</v>
      </c>
      <c r="I113" s="43">
        <v>10</v>
      </c>
      <c r="J113" s="43">
        <v>43</v>
      </c>
      <c r="K113" s="44"/>
      <c r="L113" s="43">
        <v>2.5</v>
      </c>
    </row>
    <row r="114" spans="1:12" ht="15" x14ac:dyDescent="0.25">
      <c r="A114" s="23"/>
      <c r="B114" s="15"/>
      <c r="C114" s="11"/>
      <c r="D114" s="7" t="s">
        <v>31</v>
      </c>
      <c r="E114" s="42" t="s">
        <v>61</v>
      </c>
      <c r="F114" s="43">
        <v>30</v>
      </c>
      <c r="G114" s="43">
        <v>2</v>
      </c>
      <c r="H114" s="43">
        <v>0</v>
      </c>
      <c r="I114" s="43">
        <v>14</v>
      </c>
      <c r="J114" s="43">
        <v>80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62</v>
      </c>
      <c r="E116" s="42" t="s">
        <v>63</v>
      </c>
      <c r="F116" s="43">
        <v>50</v>
      </c>
      <c r="G116" s="43">
        <v>8</v>
      </c>
      <c r="H116" s="43">
        <v>25</v>
      </c>
      <c r="I116" s="43">
        <v>59</v>
      </c>
      <c r="J116" s="43">
        <v>499</v>
      </c>
      <c r="K116" s="44"/>
      <c r="L116" s="43">
        <v>15</v>
      </c>
    </row>
    <row r="117" spans="1:12" ht="15" x14ac:dyDescent="0.25">
      <c r="A117" s="23"/>
      <c r="B117" s="15"/>
      <c r="C117" s="11"/>
      <c r="D117" s="6" t="s">
        <v>64</v>
      </c>
      <c r="E117" s="42" t="s">
        <v>65</v>
      </c>
      <c r="F117" s="43">
        <v>41</v>
      </c>
      <c r="G117" s="43">
        <v>10</v>
      </c>
      <c r="H117" s="43">
        <v>12</v>
      </c>
      <c r="I117" s="43">
        <v>9</v>
      </c>
      <c r="J117" s="43">
        <v>335</v>
      </c>
      <c r="K117" s="44"/>
      <c r="L117" s="43">
        <v>7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681</v>
      </c>
      <c r="G118" s="19">
        <f t="shared" ref="G118:J118" si="56">SUM(G109:G117)</f>
        <v>29</v>
      </c>
      <c r="H118" s="19">
        <f t="shared" si="56"/>
        <v>51</v>
      </c>
      <c r="I118" s="19">
        <f t="shared" si="56"/>
        <v>117</v>
      </c>
      <c r="J118" s="19">
        <f t="shared" si="56"/>
        <v>1149</v>
      </c>
      <c r="K118" s="25"/>
      <c r="L118" s="19">
        <f t="shared" ref="L118" si="57">SUM(L109:L117)</f>
        <v>63.5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681</v>
      </c>
      <c r="G119" s="32">
        <f t="shared" ref="G119" si="58">G108+G118</f>
        <v>29</v>
      </c>
      <c r="H119" s="32">
        <f t="shared" ref="H119" si="59">H108+H118</f>
        <v>51</v>
      </c>
      <c r="I119" s="32">
        <f t="shared" ref="I119" si="60">I108+I118</f>
        <v>117</v>
      </c>
      <c r="J119" s="32">
        <f t="shared" ref="J119:L119" si="61">J108+J118</f>
        <v>1149</v>
      </c>
      <c r="K119" s="32"/>
      <c r="L119" s="32">
        <f t="shared" si="61"/>
        <v>63.5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6</v>
      </c>
      <c r="H129" s="43">
        <v>8</v>
      </c>
      <c r="I129" s="43">
        <v>26</v>
      </c>
      <c r="J129" s="43">
        <v>195</v>
      </c>
      <c r="K129" s="44"/>
      <c r="L129" s="43">
        <v>13.95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70</v>
      </c>
      <c r="G131" s="43">
        <v>4</v>
      </c>
      <c r="H131" s="43">
        <v>5</v>
      </c>
      <c r="I131" s="43">
        <v>3</v>
      </c>
      <c r="J131" s="43">
        <v>90</v>
      </c>
      <c r="K131" s="44"/>
      <c r="L131" s="43">
        <v>30</v>
      </c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61</v>
      </c>
      <c r="F133" s="43">
        <v>30</v>
      </c>
      <c r="G133" s="43">
        <v>2</v>
      </c>
      <c r="H133" s="43">
        <v>0</v>
      </c>
      <c r="I133" s="43">
        <v>14</v>
      </c>
      <c r="J133" s="43">
        <v>80</v>
      </c>
      <c r="K133" s="44"/>
      <c r="L133" s="43">
        <v>2.5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64</v>
      </c>
      <c r="E135" s="42" t="s">
        <v>70</v>
      </c>
      <c r="F135" s="43">
        <v>15</v>
      </c>
      <c r="G135" s="43">
        <v>0.8</v>
      </c>
      <c r="H135" s="43">
        <v>6</v>
      </c>
      <c r="I135" s="43">
        <v>9</v>
      </c>
      <c r="J135" s="43">
        <v>82</v>
      </c>
      <c r="K135" s="44"/>
      <c r="L135" s="43">
        <v>20</v>
      </c>
    </row>
    <row r="136" spans="1:12" ht="15" x14ac:dyDescent="0.25">
      <c r="A136" s="14"/>
      <c r="B136" s="15"/>
      <c r="C136" s="11"/>
      <c r="D136" s="6" t="s">
        <v>64</v>
      </c>
      <c r="E136" s="42" t="s">
        <v>71</v>
      </c>
      <c r="F136" s="43">
        <v>50</v>
      </c>
      <c r="G136" s="43">
        <v>3.74</v>
      </c>
      <c r="H136" s="43">
        <v>4.9000000000000004</v>
      </c>
      <c r="I136" s="43">
        <v>37.200000000000003</v>
      </c>
      <c r="J136" s="43">
        <v>208</v>
      </c>
      <c r="K136" s="44"/>
      <c r="L136" s="43">
        <v>5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365</v>
      </c>
      <c r="G137" s="19">
        <f t="shared" ref="G137:J137" si="64">SUM(G128:G136)</f>
        <v>16.54</v>
      </c>
      <c r="H137" s="19">
        <f t="shared" si="64"/>
        <v>23.9</v>
      </c>
      <c r="I137" s="19">
        <f t="shared" si="64"/>
        <v>89.2</v>
      </c>
      <c r="J137" s="19">
        <f t="shared" si="64"/>
        <v>655</v>
      </c>
      <c r="K137" s="25"/>
      <c r="L137" s="19">
        <f t="shared" ref="L137" si="65">SUM(L128:L136)</f>
        <v>71.45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365</v>
      </c>
      <c r="G138" s="32">
        <f t="shared" ref="G138" si="66">G127+G137</f>
        <v>16.54</v>
      </c>
      <c r="H138" s="32">
        <f t="shared" ref="H138" si="67">H127+H137</f>
        <v>23.9</v>
      </c>
      <c r="I138" s="32">
        <f t="shared" ref="I138" si="68">I127+I137</f>
        <v>89.2</v>
      </c>
      <c r="J138" s="32">
        <f t="shared" ref="J138:L138" si="69">J127+J137</f>
        <v>655</v>
      </c>
      <c r="K138" s="32"/>
      <c r="L138" s="32">
        <f t="shared" si="69"/>
        <v>71.45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40</v>
      </c>
      <c r="G147" s="43">
        <v>15</v>
      </c>
      <c r="H147" s="43">
        <v>5</v>
      </c>
      <c r="I147" s="43">
        <v>0</v>
      </c>
      <c r="J147" s="43">
        <v>63</v>
      </c>
      <c r="K147" s="44">
        <v>143</v>
      </c>
      <c r="L147" s="43">
        <v>12</v>
      </c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235</v>
      </c>
      <c r="G148" s="43">
        <v>17</v>
      </c>
      <c r="H148" s="43">
        <v>24</v>
      </c>
      <c r="I148" s="43">
        <v>37</v>
      </c>
      <c r="J148" s="43">
        <v>423</v>
      </c>
      <c r="K148" s="44"/>
      <c r="L148" s="43">
        <v>42.4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</v>
      </c>
      <c r="H151" s="43">
        <v>0</v>
      </c>
      <c r="I151" s="43">
        <v>10</v>
      </c>
      <c r="J151" s="43">
        <v>43</v>
      </c>
      <c r="K151" s="44"/>
      <c r="L151" s="43">
        <v>2.5</v>
      </c>
    </row>
    <row r="152" spans="1:12" ht="15" x14ac:dyDescent="0.25">
      <c r="A152" s="23"/>
      <c r="B152" s="15"/>
      <c r="C152" s="11"/>
      <c r="D152" s="7" t="s">
        <v>31</v>
      </c>
      <c r="E152" s="42" t="s">
        <v>61</v>
      </c>
      <c r="F152" s="43">
        <v>30</v>
      </c>
      <c r="G152" s="43">
        <v>2</v>
      </c>
      <c r="H152" s="43">
        <v>0</v>
      </c>
      <c r="I152" s="43">
        <v>14</v>
      </c>
      <c r="J152" s="43">
        <v>80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73</v>
      </c>
      <c r="F154" s="43">
        <v>100</v>
      </c>
      <c r="G154" s="43">
        <v>1.5</v>
      </c>
      <c r="H154" s="43">
        <v>0.5</v>
      </c>
      <c r="I154" s="43">
        <v>21</v>
      </c>
      <c r="J154" s="43">
        <v>95</v>
      </c>
      <c r="K154" s="44">
        <v>231</v>
      </c>
      <c r="L154" s="43">
        <v>38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605</v>
      </c>
      <c r="G156" s="19">
        <f t="shared" ref="G156:J156" si="72">SUM(G147:G155)</f>
        <v>35.5</v>
      </c>
      <c r="H156" s="19">
        <f t="shared" si="72"/>
        <v>29.5</v>
      </c>
      <c r="I156" s="19">
        <f t="shared" si="72"/>
        <v>82</v>
      </c>
      <c r="J156" s="19">
        <f t="shared" si="72"/>
        <v>704</v>
      </c>
      <c r="K156" s="25"/>
      <c r="L156" s="19">
        <f t="shared" ref="L156" si="73">SUM(L147:L155)</f>
        <v>97.9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605</v>
      </c>
      <c r="G157" s="32">
        <f t="shared" ref="G157" si="74">G146+G156</f>
        <v>35.5</v>
      </c>
      <c r="H157" s="32">
        <f t="shared" ref="H157" si="75">H146+H156</f>
        <v>29.5</v>
      </c>
      <c r="I157" s="32">
        <f t="shared" ref="I157" si="76">I146+I156</f>
        <v>82</v>
      </c>
      <c r="J157" s="32">
        <f t="shared" ref="J157:L157" si="77">J146+J156</f>
        <v>704</v>
      </c>
      <c r="K157" s="32"/>
      <c r="L157" s="32">
        <f t="shared" si="77"/>
        <v>97.9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16</v>
      </c>
      <c r="H167" s="43">
        <v>17</v>
      </c>
      <c r="I167" s="43">
        <v>14</v>
      </c>
      <c r="J167" s="43">
        <v>270</v>
      </c>
      <c r="K167" s="44"/>
      <c r="L167" s="43">
        <v>48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60</v>
      </c>
      <c r="G169" s="43">
        <v>3</v>
      </c>
      <c r="H169" s="43">
        <v>4</v>
      </c>
      <c r="I169" s="43">
        <v>6</v>
      </c>
      <c r="J169" s="43">
        <v>56</v>
      </c>
      <c r="K169" s="44">
        <v>38</v>
      </c>
      <c r="L169" s="43">
        <v>3.2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4</v>
      </c>
      <c r="H170" s="43">
        <v>5</v>
      </c>
      <c r="I170" s="43">
        <v>18</v>
      </c>
      <c r="J170" s="43">
        <v>123</v>
      </c>
      <c r="K170" s="44">
        <v>266</v>
      </c>
      <c r="L170" s="43">
        <v>8</v>
      </c>
    </row>
    <row r="171" spans="1:12" ht="15" x14ac:dyDescent="0.25">
      <c r="A171" s="23"/>
      <c r="B171" s="15"/>
      <c r="C171" s="11"/>
      <c r="D171" s="7" t="s">
        <v>31</v>
      </c>
      <c r="E171" s="42" t="s">
        <v>61</v>
      </c>
      <c r="F171" s="43">
        <v>30</v>
      </c>
      <c r="G171" s="43">
        <v>2</v>
      </c>
      <c r="H171" s="43">
        <v>0</v>
      </c>
      <c r="I171" s="43">
        <v>14</v>
      </c>
      <c r="J171" s="43">
        <v>80</v>
      </c>
      <c r="K171" s="44"/>
      <c r="L171" s="43">
        <v>3.5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64</v>
      </c>
      <c r="E173" s="42" t="s">
        <v>78</v>
      </c>
      <c r="F173" s="43">
        <v>50</v>
      </c>
      <c r="G173" s="43">
        <v>4</v>
      </c>
      <c r="H173" s="43">
        <v>2.6</v>
      </c>
      <c r="I173" s="43">
        <v>27</v>
      </c>
      <c r="J173" s="43">
        <v>149</v>
      </c>
      <c r="K173" s="44"/>
      <c r="L173" s="43">
        <v>15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590</v>
      </c>
      <c r="G175" s="19">
        <f t="shared" ref="G175:J175" si="80">SUM(G166:G174)</f>
        <v>29</v>
      </c>
      <c r="H175" s="19">
        <f t="shared" si="80"/>
        <v>28.6</v>
      </c>
      <c r="I175" s="19">
        <f t="shared" si="80"/>
        <v>79</v>
      </c>
      <c r="J175" s="19">
        <f t="shared" si="80"/>
        <v>678</v>
      </c>
      <c r="K175" s="25"/>
      <c r="L175" s="19">
        <f t="shared" ref="L175" si="81">SUM(L166:L174)</f>
        <v>77.7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590</v>
      </c>
      <c r="G176" s="32">
        <f t="shared" ref="G176" si="82">G165+G175</f>
        <v>29</v>
      </c>
      <c r="H176" s="32">
        <f t="shared" ref="H176" si="83">H165+H175</f>
        <v>28.6</v>
      </c>
      <c r="I176" s="32">
        <f t="shared" ref="I176" si="84">I165+I175</f>
        <v>79</v>
      </c>
      <c r="J176" s="32">
        <f t="shared" ref="J176:L176" si="85">J165+J175</f>
        <v>678</v>
      </c>
      <c r="K176" s="32"/>
      <c r="L176" s="32">
        <f t="shared" si="85"/>
        <v>77.7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1</v>
      </c>
      <c r="H185" s="43">
        <v>5</v>
      </c>
      <c r="I185" s="43">
        <v>5</v>
      </c>
      <c r="J185" s="43">
        <v>52</v>
      </c>
      <c r="K185" s="44"/>
      <c r="L185" s="43">
        <v>2.8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150</v>
      </c>
      <c r="G186" s="43">
        <v>6</v>
      </c>
      <c r="H186" s="43">
        <v>6</v>
      </c>
      <c r="I186" s="43">
        <v>2.5</v>
      </c>
      <c r="J186" s="43">
        <v>222</v>
      </c>
      <c r="K186" s="44"/>
      <c r="L186" s="43">
        <v>22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80</v>
      </c>
      <c r="F188" s="43">
        <v>90</v>
      </c>
      <c r="G188" s="43">
        <v>14</v>
      </c>
      <c r="H188" s="43">
        <v>11</v>
      </c>
      <c r="I188" s="43">
        <v>14</v>
      </c>
      <c r="J188" s="43">
        <v>209</v>
      </c>
      <c r="K188" s="44"/>
      <c r="L188" s="43">
        <v>45</v>
      </c>
    </row>
    <row r="189" spans="1:12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0</v>
      </c>
      <c r="H189" s="43">
        <v>0</v>
      </c>
      <c r="I189" s="43">
        <v>10</v>
      </c>
      <c r="J189" s="43">
        <v>47</v>
      </c>
      <c r="K189" s="44"/>
      <c r="L189" s="43">
        <v>2.8</v>
      </c>
    </row>
    <row r="190" spans="1:12" ht="15" x14ac:dyDescent="0.25">
      <c r="A190" s="23"/>
      <c r="B190" s="15"/>
      <c r="C190" s="11"/>
      <c r="D190" s="7" t="s">
        <v>31</v>
      </c>
      <c r="E190" s="42" t="s">
        <v>61</v>
      </c>
      <c r="F190" s="43">
        <v>30</v>
      </c>
      <c r="G190" s="43">
        <v>2</v>
      </c>
      <c r="H190" s="43">
        <v>0</v>
      </c>
      <c r="I190" s="43">
        <v>14</v>
      </c>
      <c r="J190" s="43">
        <v>80</v>
      </c>
      <c r="K190" s="44"/>
      <c r="L190" s="43">
        <v>3.5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530</v>
      </c>
      <c r="G194" s="19">
        <f t="shared" ref="G194:J194" si="88">SUM(G185:G193)</f>
        <v>23</v>
      </c>
      <c r="H194" s="19">
        <f t="shared" si="88"/>
        <v>22</v>
      </c>
      <c r="I194" s="19">
        <f t="shared" si="88"/>
        <v>45.5</v>
      </c>
      <c r="J194" s="19">
        <f t="shared" si="88"/>
        <v>610</v>
      </c>
      <c r="K194" s="25"/>
      <c r="L194" s="19">
        <f t="shared" ref="L194" si="89">SUM(L185:L193)</f>
        <v>76.099999999999994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530</v>
      </c>
      <c r="G195" s="32">
        <f t="shared" ref="G195" si="90">G184+G194</f>
        <v>23</v>
      </c>
      <c r="H195" s="32">
        <f t="shared" ref="H195" si="91">H184+H194</f>
        <v>22</v>
      </c>
      <c r="I195" s="32">
        <f t="shared" ref="I195" si="92">I184+I194</f>
        <v>45.5</v>
      </c>
      <c r="J195" s="32">
        <f t="shared" ref="J195:L195" si="93">J184+J194</f>
        <v>610</v>
      </c>
      <c r="K195" s="32"/>
      <c r="L195" s="32">
        <f t="shared" si="93"/>
        <v>76.099999999999994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537.1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23.169999999999998</v>
      </c>
      <c r="H196" s="34">
        <f t="shared" si="94"/>
        <v>24.643999999999998</v>
      </c>
      <c r="I196" s="34">
        <f t="shared" si="94"/>
        <v>81.902000000000001</v>
      </c>
      <c r="J196" s="34">
        <f t="shared" si="94"/>
        <v>659.58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76.300000000000011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2023-11-03T06:53:02Z</dcterms:modified>
</cp:coreProperties>
</file>